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Objects="placeholders"/>
  <mc:AlternateContent xmlns:mc="http://schemas.openxmlformats.org/markup-compatibility/2006">
    <mc:Choice Requires="x15">
      <x15ac:absPath xmlns:x15ac="http://schemas.microsoft.com/office/spreadsheetml/2010/11/ac" url="I:\Veilingen\G R O E N E  V E I L IN G\Groene veilingseizoen 2025\Algemeen\"/>
    </mc:Choice>
  </mc:AlternateContent>
  <xr:revisionPtr revIDLastSave="0" documentId="8_{FCD6A84F-3360-4917-B89A-9587B18E7497}" xr6:coauthVersionLast="47" xr6:coauthVersionMax="47" xr10:uidLastSave="{00000000-0000-0000-0000-000000000000}"/>
  <bookViews>
    <workbookView xWindow="-120" yWindow="-120" windowWidth="29040" windowHeight="15840" tabRatio="774" xr2:uid="{00000000-000D-0000-FFFF-FFFF00000000}"/>
  </bookViews>
  <sheets>
    <sheet name="Verkorte Versie" sheetId="19" r:id="rId1"/>
  </sheets>
  <definedNames>
    <definedName name="_xlnm._FilterDatabase" localSheetId="0" hidden="1">'Verkorte Versie'!$A$1:$I$43</definedName>
    <definedName name="_xlnm.Print_Area" localSheetId="0">'Verkorte Versie'!$A$1:$I$37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9" l="1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79" i="19"/>
  <c r="G80" i="19"/>
  <c r="G81" i="19"/>
  <c r="G82" i="19"/>
  <c r="G83" i="19"/>
  <c r="G84" i="19"/>
  <c r="G85" i="19"/>
  <c r="G86" i="19"/>
  <c r="G87" i="19"/>
  <c r="G88" i="19"/>
  <c r="G89" i="19"/>
  <c r="G90" i="19"/>
  <c r="G91" i="19"/>
  <c r="G92" i="19"/>
  <c r="G93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40" i="19"/>
  <c r="G39" i="19"/>
  <c r="G38" i="19"/>
  <c r="G41" i="19"/>
  <c r="G48" i="19"/>
  <c r="G47" i="19"/>
  <c r="G46" i="19"/>
  <c r="G45" i="19"/>
  <c r="G28" i="19"/>
  <c r="G27" i="19"/>
  <c r="G43" i="19"/>
  <c r="G42" i="19"/>
  <c r="G21" i="19" l="1"/>
  <c r="G23" i="19" l="1"/>
  <c r="G24" i="19"/>
  <c r="G25" i="19"/>
  <c r="G26" i="19"/>
  <c r="G29" i="19"/>
  <c r="G30" i="19"/>
  <c r="G32" i="19"/>
  <c r="G33" i="19"/>
  <c r="G31" i="19"/>
  <c r="G36" i="19"/>
  <c r="G3" i="19" l="1"/>
  <c r="G4" i="19"/>
  <c r="G5" i="19"/>
  <c r="G6" i="19"/>
  <c r="G7" i="19"/>
  <c r="G8" i="19"/>
  <c r="G9" i="19"/>
  <c r="G10" i="19"/>
  <c r="G11" i="19"/>
  <c r="G12" i="19"/>
  <c r="G13" i="19"/>
  <c r="G2" i="19"/>
  <c r="G35" i="19"/>
  <c r="G34" i="19"/>
  <c r="G14" i="19"/>
  <c r="G15" i="19"/>
  <c r="G16" i="19"/>
  <c r="G17" i="19"/>
  <c r="G18" i="19"/>
  <c r="G19" i="19"/>
  <c r="G20" i="19"/>
  <c r="G22" i="19"/>
  <c r="G37" i="19" l="1"/>
</calcChain>
</file>

<file path=xl/sharedStrings.xml><?xml version="1.0" encoding="utf-8"?>
<sst xmlns="http://schemas.openxmlformats.org/spreadsheetml/2006/main" count="486" uniqueCount="123">
  <si>
    <t>Opdrachtgever</t>
  </si>
  <si>
    <t>Gewas</t>
  </si>
  <si>
    <t>Klasse</t>
  </si>
  <si>
    <t>Aantal RR</t>
  </si>
  <si>
    <t>Tuinadres</t>
  </si>
  <si>
    <t>Aantal are</t>
  </si>
  <si>
    <t>Cultivar</t>
  </si>
  <si>
    <t>Tuinnr BKD</t>
  </si>
  <si>
    <t>St</t>
  </si>
  <si>
    <t>Tulp</t>
  </si>
  <si>
    <t>I Japan</t>
  </si>
  <si>
    <t>Datum</t>
  </si>
  <si>
    <t xml:space="preserve">Tulp </t>
  </si>
  <si>
    <t>Novi Sun®</t>
  </si>
  <si>
    <t>Nol Bloembollenkwekerij Slingerdijk 6 1842 ED Oterleek</t>
  </si>
  <si>
    <t>Van Eijk®</t>
  </si>
  <si>
    <t>Carnaval De Rio</t>
  </si>
  <si>
    <t>Worlds Friend®</t>
  </si>
  <si>
    <t>World Peace®</t>
  </si>
  <si>
    <t>Happy Generation</t>
  </si>
  <si>
    <t>Esta Bonita®</t>
  </si>
  <si>
    <t>Milkshake®</t>
  </si>
  <si>
    <t>Lalibela</t>
  </si>
  <si>
    <t>Krochtweg 6 HEEMSKERK</t>
  </si>
  <si>
    <t>Wentweg HEEMSKERK</t>
  </si>
  <si>
    <t>Cieweg HEEMSKERK</t>
  </si>
  <si>
    <t>Westdijk 24 ZUIDSCHERMER</t>
  </si>
  <si>
    <t>Dijkstalweg zuidhoek SINT PANCRAS</t>
  </si>
  <si>
    <t>Slingerdijk 6 OTERLEEK</t>
  </si>
  <si>
    <t>Westdijk 24 ZUIDSCHERMER (achter)</t>
  </si>
  <si>
    <t>Limmerweg EGMOND-BINNEN</t>
  </si>
  <si>
    <t>Belkmerweg 51 SINT MAARTENSVLOTBRUG</t>
  </si>
  <si>
    <t>Noordermaatweg HEEMSK</t>
  </si>
  <si>
    <t>Veredelingscombinatie 'Bullseye' Ringvaartweg 44 1738 DE  Waarland</t>
  </si>
  <si>
    <t>09-40-56-03 (Snowlady x Snowboard)</t>
  </si>
  <si>
    <t>08-10-10-01 (Largo x Donau)</t>
  </si>
  <si>
    <t>11-110-111 (Aruba x Pink Twist)</t>
  </si>
  <si>
    <t>09-40-41-04 (Snowlady x Kung Fu)</t>
  </si>
  <si>
    <t>09-40-56-11 (Snowlady x Snowboard)</t>
  </si>
  <si>
    <t>08-20-08-01 (Strong Gold x Capri*Kung Fu)</t>
  </si>
  <si>
    <t>09-30-59-02 (Clearwater x White Flight)</t>
  </si>
  <si>
    <t>09-40-41-06 (Snowlady x Kung Fu)</t>
  </si>
  <si>
    <t>11-130-135 (Encore x Aruba)</t>
  </si>
  <si>
    <t>11-120-126 (Expression x Lydia*Kung Fu)</t>
  </si>
  <si>
    <t>11-110-105-100 (Aruba x Expression)</t>
  </si>
  <si>
    <t>11-100-115-100 (Aruba x Zandor ZN1)</t>
  </si>
  <si>
    <t>11-110-114 (Aruba x Twitter)</t>
  </si>
  <si>
    <t>Kruising Muggenburgerweg en Priggeweg te Schagen</t>
  </si>
  <si>
    <t>Karel Bolbloemen B.V. De Gouw 3 1611 BS  Bovenkarspel</t>
  </si>
  <si>
    <t>Hawaii®</t>
  </si>
  <si>
    <t>Sauron®</t>
  </si>
  <si>
    <t>Alkmaarseweg 1 MIDDENMEER</t>
  </si>
  <si>
    <t>Fa. C. &amp; G. Prins Akervoorderlaan 40 2215 SC  Voorhout</t>
  </si>
  <si>
    <t>Niigata</t>
  </si>
  <si>
    <t>Ollioules</t>
  </si>
  <si>
    <t>Oude Duinweg 1 Voorhout</t>
  </si>
  <si>
    <t>2151-3 wit (lang)</t>
  </si>
  <si>
    <t>2151-4 beste witte</t>
  </si>
  <si>
    <t>2154-4 barcelona type</t>
  </si>
  <si>
    <t>Lighthouse (499-469-02-03)</t>
  </si>
  <si>
    <t>Alise®</t>
  </si>
  <si>
    <t>Brest®</t>
  </si>
  <si>
    <t>Coventry®</t>
  </si>
  <si>
    <t>Dream Touch®</t>
  </si>
  <si>
    <t xml:space="preserve">Kensington®  </t>
  </si>
  <si>
    <t xml:space="preserve">mutant Double Touch 1  </t>
  </si>
  <si>
    <t xml:space="preserve">mutant Double Touch 2 </t>
  </si>
  <si>
    <t xml:space="preserve">Tourmalet® </t>
  </si>
  <si>
    <t>Double Touch®</t>
  </si>
  <si>
    <t xml:space="preserve"> Molenvaart 527 b BREEZAND</t>
  </si>
  <si>
    <t>Boltha B.V., Molenvaart 527b, 1764 AV  Breezand</t>
  </si>
  <si>
    <t>No Limit Tulips B.V. De Leet 65 1648 VN  De Goorn</t>
  </si>
  <si>
    <t>Columbus® (2023)</t>
  </si>
  <si>
    <t>Antarctica® (2018)</t>
  </si>
  <si>
    <t>Antarctica® (2019)</t>
  </si>
  <si>
    <t>Antarctica® (2024)</t>
  </si>
  <si>
    <t>Red Princess</t>
  </si>
  <si>
    <t>Columbus® (2017)</t>
  </si>
  <si>
    <t>Columbus® (selectie)</t>
  </si>
  <si>
    <t>Dynasty® (2014)</t>
  </si>
  <si>
    <t>Dynasty® (exit)</t>
  </si>
  <si>
    <t>Lorenzo®</t>
  </si>
  <si>
    <t>Alison Bradley®</t>
  </si>
  <si>
    <t>Kinga® (2015)</t>
  </si>
  <si>
    <t>Kinga® (2018)</t>
  </si>
  <si>
    <t>Cabanna® (2019)</t>
  </si>
  <si>
    <t>Cabanna® (2021)</t>
  </si>
  <si>
    <t>Cabanna® (2018)</t>
  </si>
  <si>
    <t>Cabanna® (exit)</t>
  </si>
  <si>
    <t>Joëlle®</t>
  </si>
  <si>
    <t>Holly Mae®</t>
  </si>
  <si>
    <t>Pink Stone® (2022)</t>
  </si>
  <si>
    <t>Pink Stone® (Marax)</t>
  </si>
  <si>
    <t>Pink Stone® (2024)</t>
  </si>
  <si>
    <t>Python®</t>
  </si>
  <si>
    <t>Terminator®</t>
  </si>
  <si>
    <t>Thunderball®</t>
  </si>
  <si>
    <t>Polar Bear® (van Schagen)</t>
  </si>
  <si>
    <t>Polar Bear®</t>
  </si>
  <si>
    <t>Cabanna®</t>
  </si>
  <si>
    <t xml:space="preserve">I   </t>
  </si>
  <si>
    <t>I</t>
  </si>
  <si>
    <t>1a</t>
  </si>
  <si>
    <t>2a</t>
  </si>
  <si>
    <t>3a</t>
  </si>
  <si>
    <t>4a</t>
  </si>
  <si>
    <t>Nekkerweg 23 Zuidoostbeemster</t>
  </si>
  <si>
    <t>Volgerweg 77 Zuidoostbeemster (kleine stuk)</t>
  </si>
  <si>
    <t>Volgerweg 77 Zuidoostbeemster (grote stuk)</t>
  </si>
  <si>
    <t>Nekkerweg 19 Zuidoostbeemster</t>
  </si>
  <si>
    <t>Volgerweg 76 Zuidoostbeemster (voor)</t>
  </si>
  <si>
    <t>Volgerweg 76 Zuidoostbeemster (achter)</t>
  </si>
  <si>
    <t>Strengweg HEEMSKERK</t>
  </si>
  <si>
    <t>Bredeweg tussen huisnummer 7 en 11 Bierum</t>
  </si>
  <si>
    <t>W.K. Fleurs B.V. Kerspelweg 7 1616 DG  Hoogkarspel</t>
  </si>
  <si>
    <t>Ben van Zanten</t>
  </si>
  <si>
    <t>Zuiderweg 26 Twisk</t>
  </si>
  <si>
    <t>mutant Jean Pierre</t>
  </si>
  <si>
    <t>Hollands Kroon (575-580-05-1135)</t>
  </si>
  <si>
    <t>Brother in Arms (586-589-05-2201)</t>
  </si>
  <si>
    <t>2151-5 donkerrood</t>
  </si>
  <si>
    <t>I Japan + China</t>
  </si>
  <si>
    <t>Gruttoweg 65 Zeewolde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</si>
</sst>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_-* #,##0.00\-;_-* &quot;-&quot;??_-;_-@_-"/>
    <numFmt numFmtId="166" formatCode="#,##0.00_-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3" fillId="0" borderId="0"/>
  </cellStyleXfs>
  <cellXfs count="5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5" fontId="5" fillId="0" borderId="0" xfId="1" applyFont="1"/>
    <xf numFmtId="0" fontId="5" fillId="3" borderId="0" xfId="0" applyFont="1" applyFill="1" applyProtection="1">
      <protection locked="0"/>
    </xf>
    <xf numFmtId="166" fontId="5" fillId="0" borderId="0" xfId="0" applyNumberFormat="1" applyFont="1" applyAlignment="1">
      <alignment horizontal="right"/>
    </xf>
    <xf numFmtId="0" fontId="9" fillId="3" borderId="0" xfId="0" applyFont="1" applyFill="1" applyProtection="1">
      <protection locked="0"/>
    </xf>
    <xf numFmtId="0" fontId="4" fillId="0" borderId="0" xfId="0" applyFont="1"/>
    <xf numFmtId="49" fontId="5" fillId="0" borderId="0" xfId="0" applyNumberFormat="1" applyFont="1"/>
    <xf numFmtId="0" fontId="5" fillId="5" borderId="1" xfId="0" applyFont="1" applyFill="1" applyBorder="1"/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 vertical="top" wrapText="1"/>
    </xf>
    <xf numFmtId="1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left"/>
    </xf>
    <xf numFmtId="1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/>
    <xf numFmtId="0" fontId="5" fillId="5" borderId="1" xfId="0" applyFont="1" applyFill="1" applyBorder="1" applyAlignment="1">
      <alignment horizontal="left" wrapText="1"/>
    </xf>
    <xf numFmtId="0" fontId="4" fillId="5" borderId="1" xfId="0" applyFont="1" applyFill="1" applyBorder="1"/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165" fontId="4" fillId="2" borderId="1" xfId="1" applyFont="1" applyFill="1" applyBorder="1" applyAlignment="1">
      <alignment vertical="top"/>
    </xf>
    <xf numFmtId="4" fontId="4" fillId="2" borderId="1" xfId="0" applyNumberFormat="1" applyFont="1" applyFill="1" applyBorder="1" applyAlignment="1">
      <alignment horizontal="right" vertical="top"/>
    </xf>
    <xf numFmtId="0" fontId="5" fillId="3" borderId="0" xfId="0" applyFont="1" applyFill="1" applyAlignment="1">
      <alignment vertical="top"/>
    </xf>
    <xf numFmtId="0" fontId="5" fillId="5" borderId="1" xfId="0" applyFont="1" applyFill="1" applyBorder="1" applyAlignment="1" applyProtection="1">
      <alignment horizontal="left"/>
      <protection locked="0"/>
    </xf>
    <xf numFmtId="43" fontId="5" fillId="5" borderId="1" xfId="2" applyNumberFormat="1" applyFont="1" applyFill="1" applyBorder="1" applyAlignment="1" applyProtection="1">
      <alignment horizontal="right"/>
      <protection locked="0"/>
    </xf>
    <xf numFmtId="2" fontId="5" fillId="5" borderId="1" xfId="2" applyNumberFormat="1" applyFont="1" applyFill="1" applyBorder="1" applyAlignment="1" applyProtection="1">
      <alignment horizontal="right"/>
      <protection locked="0"/>
    </xf>
    <xf numFmtId="4" fontId="5" fillId="5" borderId="1" xfId="2" applyNumberFormat="1" applyFont="1" applyFill="1" applyBorder="1" applyAlignment="1" applyProtection="1">
      <alignment horizontal="right"/>
      <protection locked="0"/>
    </xf>
    <xf numFmtId="166" fontId="5" fillId="2" borderId="1" xfId="1" applyNumberFormat="1" applyFont="1" applyFill="1" applyBorder="1" applyAlignment="1">
      <alignment horizontal="right" vertical="top"/>
    </xf>
    <xf numFmtId="0" fontId="4" fillId="6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center"/>
    </xf>
    <xf numFmtId="0" fontId="8" fillId="6" borderId="1" xfId="0" applyFont="1" applyFill="1" applyBorder="1" applyAlignment="1" applyProtection="1">
      <alignment horizontal="right"/>
      <protection locked="0"/>
    </xf>
    <xf numFmtId="16" fontId="6" fillId="5" borderId="1" xfId="0" applyNumberFormat="1" applyFont="1" applyFill="1" applyBorder="1" applyAlignment="1" applyProtection="1">
      <alignment horizontal="right"/>
      <protection locked="0"/>
    </xf>
    <xf numFmtId="16" fontId="5" fillId="4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5" fillId="5" borderId="1" xfId="0" applyFont="1" applyFill="1" applyBorder="1" applyAlignment="1" applyProtection="1">
      <alignment horizontal="left" wrapText="1"/>
      <protection locked="0"/>
    </xf>
    <xf numFmtId="16" fontId="5" fillId="5" borderId="1" xfId="0" applyNumberFormat="1" applyFont="1" applyFill="1" applyBorder="1" applyAlignment="1">
      <alignment horizontal="right"/>
    </xf>
    <xf numFmtId="0" fontId="7" fillId="5" borderId="1" xfId="0" applyFont="1" applyFill="1" applyBorder="1" applyAlignment="1">
      <alignment horizontal="center"/>
    </xf>
    <xf numFmtId="49" fontId="5" fillId="5" borderId="1" xfId="0" applyNumberFormat="1" applyFont="1" applyFill="1" applyBorder="1"/>
    <xf numFmtId="2" fontId="5" fillId="5" borderId="1" xfId="2" applyNumberFormat="1" applyFont="1" applyFill="1" applyBorder="1" applyAlignment="1" applyProtection="1">
      <protection locked="0"/>
    </xf>
    <xf numFmtId="2" fontId="6" fillId="5" borderId="1" xfId="0" applyNumberFormat="1" applyFont="1" applyFill="1" applyBorder="1" applyAlignment="1">
      <alignment wrapText="1"/>
    </xf>
    <xf numFmtId="0" fontId="6" fillId="5" borderId="1" xfId="0" applyFont="1" applyFill="1" applyBorder="1" applyAlignment="1" applyProtection="1">
      <alignment horizontal="left"/>
      <protection locked="0"/>
    </xf>
    <xf numFmtId="4" fontId="5" fillId="4" borderId="1" xfId="2" applyNumberFormat="1" applyFon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horizontal="left"/>
      <protection locked="0"/>
    </xf>
    <xf numFmtId="0" fontId="6" fillId="4" borderId="1" xfId="0" applyFont="1" applyFill="1" applyBorder="1" applyAlignment="1">
      <alignment horizontal="left"/>
    </xf>
    <xf numFmtId="166" fontId="5" fillId="5" borderId="1" xfId="0" applyNumberFormat="1" applyFont="1" applyFill="1" applyBorder="1" applyAlignment="1">
      <alignment horizontal="right"/>
    </xf>
    <xf numFmtId="166" fontId="5" fillId="4" borderId="1" xfId="0" applyNumberFormat="1" applyFont="1" applyFill="1" applyBorder="1" applyAlignment="1">
      <alignment horizontal="right"/>
    </xf>
    <xf numFmtId="4" fontId="6" fillId="4" borderId="1" xfId="0" applyNumberFormat="1" applyFont="1" applyFill="1" applyBorder="1" applyAlignment="1">
      <alignment horizontal="right" wrapText="1"/>
    </xf>
    <xf numFmtId="0" fontId="4" fillId="4" borderId="1" xfId="0" applyFont="1" applyFill="1" applyBorder="1" applyProtection="1">
      <protection locked="0"/>
    </xf>
    <xf numFmtId="0" fontId="4" fillId="5" borderId="1" xfId="0" applyFont="1" applyFill="1" applyBorder="1" applyAlignment="1">
      <alignment wrapText="1"/>
    </xf>
    <xf numFmtId="2" fontId="6" fillId="5" borderId="1" xfId="0" applyNumberFormat="1" applyFont="1" applyFill="1" applyBorder="1" applyAlignment="1">
      <alignment vertical="top" wrapText="1"/>
    </xf>
    <xf numFmtId="2" fontId="6" fillId="5" borderId="1" xfId="0" applyNumberFormat="1" applyFont="1" applyFill="1" applyBorder="1" applyAlignment="1">
      <alignment horizontal="right" vertical="top" wrapText="1"/>
    </xf>
    <xf numFmtId="43" fontId="6" fillId="5" borderId="1" xfId="0" applyNumberFormat="1" applyFont="1" applyFill="1" applyBorder="1" applyAlignment="1">
      <alignment horizontal="right" vertical="top" wrapText="1"/>
    </xf>
    <xf numFmtId="0" fontId="5" fillId="4" borderId="0" xfId="0" applyFont="1" applyFill="1"/>
    <xf numFmtId="0" fontId="6" fillId="4" borderId="1" xfId="0" applyFont="1" applyFill="1" applyBorder="1" applyAlignment="1">
      <alignment wrapText="1"/>
    </xf>
  </cellXfs>
  <cellStyles count="6">
    <cellStyle name="Komma" xfId="1" builtinId="3"/>
    <cellStyle name="Komma 2" xfId="2" xr:uid="{00000000-0005-0000-0000-000001000000}"/>
    <cellStyle name="Komma 3" xfId="3" xr:uid="{00000000-0005-0000-0000-000002000000}"/>
    <cellStyle name="Standaard" xfId="0" builtinId="0"/>
    <cellStyle name="Standaard 172" xfId="4" xr:uid="{00000000-0005-0000-0000-000004000000}"/>
    <cellStyle name="Standaard 2" xfId="5" xr:uid="{00000000-0005-0000-0000-000005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riel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61374-5DFC-4F49-B6A1-3916DA1F7E0F}">
  <sheetPr>
    <pageSetUpPr fitToPage="1"/>
  </sheetPr>
  <dimension ref="A1:I93"/>
  <sheetViews>
    <sheetView tabSelected="1" zoomScale="110" zoomScaleNormal="110" workbookViewId="0">
      <selection activeCell="E23" sqref="E23"/>
    </sheetView>
  </sheetViews>
  <sheetFormatPr defaultColWidth="8.7109375" defaultRowHeight="12.75" x14ac:dyDescent="0.2"/>
  <cols>
    <col min="1" max="1" width="8.7109375" style="36"/>
    <col min="2" max="2" width="57.28515625" style="8" customWidth="1"/>
    <col min="3" max="3" width="13.42578125" style="1" bestFit="1" customWidth="1"/>
    <col min="4" max="4" width="31.42578125" style="2" customWidth="1"/>
    <col min="5" max="5" width="13" style="1" bestFit="1" customWidth="1"/>
    <col min="6" max="6" width="9.42578125" style="6" bestFit="1" customWidth="1"/>
    <col min="7" max="7" width="13.5703125" style="4" customWidth="1"/>
    <col min="8" max="8" width="12.85546875" style="3" bestFit="1" customWidth="1"/>
    <col min="9" max="9" width="51.28515625" style="9" bestFit="1" customWidth="1"/>
    <col min="10" max="16384" width="8.7109375" style="1"/>
  </cols>
  <sheetData>
    <row r="1" spans="1:9" s="25" customFormat="1" ht="25.5" customHeight="1" x14ac:dyDescent="0.2">
      <c r="A1" s="33" t="s">
        <v>11</v>
      </c>
      <c r="B1" s="21" t="s">
        <v>0</v>
      </c>
      <c r="C1" s="21" t="s">
        <v>1</v>
      </c>
      <c r="D1" s="22" t="s">
        <v>6</v>
      </c>
      <c r="E1" s="23" t="s">
        <v>2</v>
      </c>
      <c r="F1" s="30" t="s">
        <v>3</v>
      </c>
      <c r="G1" s="23" t="s">
        <v>5</v>
      </c>
      <c r="H1" s="24" t="s">
        <v>7</v>
      </c>
      <c r="I1" s="31" t="s">
        <v>4</v>
      </c>
    </row>
    <row r="2" spans="1:9" s="7" customFormat="1" x14ac:dyDescent="0.2">
      <c r="A2" s="34">
        <v>45785</v>
      </c>
      <c r="B2" s="20" t="s">
        <v>14</v>
      </c>
      <c r="C2" s="11" t="s">
        <v>9</v>
      </c>
      <c r="D2" s="12" t="s">
        <v>15</v>
      </c>
      <c r="E2" s="11" t="s">
        <v>121</v>
      </c>
      <c r="F2" s="28">
        <v>2995.46</v>
      </c>
      <c r="G2" s="13">
        <f t="shared" ref="G2:G33" si="0">F2/7</f>
        <v>427.92285714285714</v>
      </c>
      <c r="H2" s="14">
        <v>2</v>
      </c>
      <c r="I2" s="37" t="s">
        <v>23</v>
      </c>
    </row>
    <row r="3" spans="1:9" s="5" customFormat="1" ht="12.75" customHeight="1" x14ac:dyDescent="0.2">
      <c r="A3" s="34">
        <v>45785</v>
      </c>
      <c r="B3" s="20" t="s">
        <v>14</v>
      </c>
      <c r="C3" s="11" t="s">
        <v>9</v>
      </c>
      <c r="D3" s="12" t="s">
        <v>15</v>
      </c>
      <c r="E3" s="11" t="s">
        <v>121</v>
      </c>
      <c r="F3" s="28">
        <v>755.42</v>
      </c>
      <c r="G3" s="13">
        <f t="shared" si="0"/>
        <v>107.91714285714285</v>
      </c>
      <c r="H3" s="14">
        <v>1</v>
      </c>
      <c r="I3" s="37" t="s">
        <v>24</v>
      </c>
    </row>
    <row r="4" spans="1:9" s="7" customFormat="1" x14ac:dyDescent="0.2">
      <c r="A4" s="34">
        <v>45785</v>
      </c>
      <c r="B4" s="20" t="s">
        <v>14</v>
      </c>
      <c r="C4" s="11" t="s">
        <v>9</v>
      </c>
      <c r="D4" s="19" t="s">
        <v>15</v>
      </c>
      <c r="E4" s="11" t="s">
        <v>121</v>
      </c>
      <c r="F4" s="28">
        <v>689.92</v>
      </c>
      <c r="G4" s="13">
        <f t="shared" si="0"/>
        <v>98.559999999999988</v>
      </c>
      <c r="H4" s="14">
        <v>3</v>
      </c>
      <c r="I4" s="37" t="s">
        <v>25</v>
      </c>
    </row>
    <row r="5" spans="1:9" s="5" customFormat="1" ht="12.75" customHeight="1" x14ac:dyDescent="0.2">
      <c r="A5" s="34">
        <v>45785</v>
      </c>
      <c r="B5" s="20" t="s">
        <v>14</v>
      </c>
      <c r="C5" s="11" t="s">
        <v>9</v>
      </c>
      <c r="D5" s="12" t="s">
        <v>15</v>
      </c>
      <c r="E5" s="11" t="s">
        <v>121</v>
      </c>
      <c r="F5" s="28">
        <v>2615.98</v>
      </c>
      <c r="G5" s="13">
        <f t="shared" si="0"/>
        <v>373.7114285714286</v>
      </c>
      <c r="H5" s="14">
        <v>4</v>
      </c>
      <c r="I5" s="37" t="s">
        <v>26</v>
      </c>
    </row>
    <row r="6" spans="1:9" s="5" customFormat="1" ht="12.75" customHeight="1" x14ac:dyDescent="0.2">
      <c r="A6" s="34">
        <v>45785</v>
      </c>
      <c r="B6" s="20" t="s">
        <v>14</v>
      </c>
      <c r="C6" s="11" t="s">
        <v>9</v>
      </c>
      <c r="D6" s="12" t="s">
        <v>15</v>
      </c>
      <c r="E6" s="11" t="s">
        <v>121</v>
      </c>
      <c r="F6" s="28">
        <v>638.54</v>
      </c>
      <c r="G6" s="13">
        <f t="shared" si="0"/>
        <v>91.22</v>
      </c>
      <c r="H6" s="14">
        <v>4</v>
      </c>
      <c r="I6" s="37" t="s">
        <v>26</v>
      </c>
    </row>
    <row r="7" spans="1:9" s="5" customFormat="1" ht="12.75" customHeight="1" x14ac:dyDescent="0.2">
      <c r="A7" s="34">
        <v>45785</v>
      </c>
      <c r="B7" s="20" t="s">
        <v>14</v>
      </c>
      <c r="C7" s="11" t="s">
        <v>9</v>
      </c>
      <c r="D7" s="12" t="s">
        <v>15</v>
      </c>
      <c r="E7" s="11" t="s">
        <v>121</v>
      </c>
      <c r="F7" s="28">
        <v>515.19000000000005</v>
      </c>
      <c r="G7" s="13">
        <f t="shared" si="0"/>
        <v>73.598571428571432</v>
      </c>
      <c r="H7" s="14">
        <v>9</v>
      </c>
      <c r="I7" s="37" t="s">
        <v>27</v>
      </c>
    </row>
    <row r="8" spans="1:9" s="5" customFormat="1" ht="12.75" customHeight="1" x14ac:dyDescent="0.2">
      <c r="A8" s="34">
        <v>45785</v>
      </c>
      <c r="B8" s="20" t="s">
        <v>14</v>
      </c>
      <c r="C8" s="11" t="s">
        <v>9</v>
      </c>
      <c r="D8" s="12" t="s">
        <v>15</v>
      </c>
      <c r="E8" s="11" t="s">
        <v>121</v>
      </c>
      <c r="F8" s="28">
        <v>46.44</v>
      </c>
      <c r="G8" s="13">
        <f t="shared" si="0"/>
        <v>6.6342857142857143</v>
      </c>
      <c r="H8" s="14">
        <v>7</v>
      </c>
      <c r="I8" s="37" t="s">
        <v>28</v>
      </c>
    </row>
    <row r="9" spans="1:9" s="5" customFormat="1" ht="12.75" customHeight="1" x14ac:dyDescent="0.2">
      <c r="A9" s="34">
        <v>45785</v>
      </c>
      <c r="B9" s="20" t="s">
        <v>14</v>
      </c>
      <c r="C9" s="11" t="s">
        <v>9</v>
      </c>
      <c r="D9" s="12" t="s">
        <v>16</v>
      </c>
      <c r="E9" s="11" t="s">
        <v>121</v>
      </c>
      <c r="F9" s="28">
        <v>116.57</v>
      </c>
      <c r="G9" s="13">
        <f t="shared" si="0"/>
        <v>16.65285714285714</v>
      </c>
      <c r="H9" s="14">
        <v>4</v>
      </c>
      <c r="I9" s="37" t="s">
        <v>26</v>
      </c>
    </row>
    <row r="10" spans="1:9" s="5" customFormat="1" ht="12.75" customHeight="1" x14ac:dyDescent="0.2">
      <c r="A10" s="34">
        <v>45785</v>
      </c>
      <c r="B10" s="20" t="s">
        <v>14</v>
      </c>
      <c r="C10" s="11" t="s">
        <v>9</v>
      </c>
      <c r="D10" s="12" t="s">
        <v>13</v>
      </c>
      <c r="E10" s="11" t="s">
        <v>121</v>
      </c>
      <c r="F10" s="28">
        <v>1357.85</v>
      </c>
      <c r="G10" s="13">
        <f t="shared" si="0"/>
        <v>193.97857142857143</v>
      </c>
      <c r="H10" s="14">
        <v>5</v>
      </c>
      <c r="I10" s="37" t="s">
        <v>29</v>
      </c>
    </row>
    <row r="11" spans="1:9" s="5" customFormat="1" ht="12.75" customHeight="1" x14ac:dyDescent="0.2">
      <c r="A11" s="34">
        <v>45785</v>
      </c>
      <c r="B11" s="20" t="s">
        <v>14</v>
      </c>
      <c r="C11" s="11" t="s">
        <v>9</v>
      </c>
      <c r="D11" s="12" t="s">
        <v>17</v>
      </c>
      <c r="E11" s="11" t="s">
        <v>121</v>
      </c>
      <c r="F11" s="28">
        <v>120.56</v>
      </c>
      <c r="G11" s="13">
        <f t="shared" si="0"/>
        <v>17.222857142857144</v>
      </c>
      <c r="H11" s="14">
        <v>5</v>
      </c>
      <c r="I11" s="37" t="s">
        <v>29</v>
      </c>
    </row>
    <row r="12" spans="1:9" s="5" customFormat="1" ht="12.75" customHeight="1" x14ac:dyDescent="0.2">
      <c r="A12" s="34">
        <v>45785</v>
      </c>
      <c r="B12" s="20" t="s">
        <v>14</v>
      </c>
      <c r="C12" s="11" t="s">
        <v>9</v>
      </c>
      <c r="D12" s="12" t="s">
        <v>18</v>
      </c>
      <c r="E12" s="11" t="s">
        <v>121</v>
      </c>
      <c r="F12" s="28">
        <v>541.54</v>
      </c>
      <c r="G12" s="13">
        <f t="shared" si="0"/>
        <v>77.362857142857138</v>
      </c>
      <c r="H12" s="14">
        <v>5</v>
      </c>
      <c r="I12" s="37" t="s">
        <v>29</v>
      </c>
    </row>
    <row r="13" spans="1:9" s="5" customFormat="1" ht="12.75" customHeight="1" x14ac:dyDescent="0.2">
      <c r="A13" s="34">
        <v>45785</v>
      </c>
      <c r="B13" s="20" t="s">
        <v>14</v>
      </c>
      <c r="C13" s="11" t="s">
        <v>9</v>
      </c>
      <c r="D13" s="12" t="s">
        <v>19</v>
      </c>
      <c r="E13" s="11" t="s">
        <v>121</v>
      </c>
      <c r="F13" s="28">
        <v>1424.69</v>
      </c>
      <c r="G13" s="13">
        <f t="shared" si="0"/>
        <v>203.52714285714288</v>
      </c>
      <c r="H13" s="14">
        <v>5</v>
      </c>
      <c r="I13" s="37" t="s">
        <v>29</v>
      </c>
    </row>
    <row r="14" spans="1:9" s="5" customFormat="1" ht="12.75" customHeight="1" x14ac:dyDescent="0.2">
      <c r="A14" s="34">
        <v>45785</v>
      </c>
      <c r="B14" s="20" t="s">
        <v>14</v>
      </c>
      <c r="C14" s="11" t="s">
        <v>9</v>
      </c>
      <c r="D14" s="12" t="s">
        <v>19</v>
      </c>
      <c r="E14" s="11" t="s">
        <v>121</v>
      </c>
      <c r="F14" s="27">
        <v>2567.86</v>
      </c>
      <c r="G14" s="13">
        <f t="shared" si="0"/>
        <v>366.83714285714285</v>
      </c>
      <c r="H14" s="14">
        <v>6</v>
      </c>
      <c r="I14" s="43" t="s">
        <v>30</v>
      </c>
    </row>
    <row r="15" spans="1:9" s="5" customFormat="1" ht="12.75" customHeight="1" x14ac:dyDescent="0.2">
      <c r="A15" s="34">
        <v>45785</v>
      </c>
      <c r="B15" s="20" t="s">
        <v>14</v>
      </c>
      <c r="C15" s="11" t="s">
        <v>9</v>
      </c>
      <c r="D15" s="10" t="s">
        <v>16</v>
      </c>
      <c r="E15" s="11" t="s">
        <v>121</v>
      </c>
      <c r="F15" s="27">
        <v>6388.09</v>
      </c>
      <c r="G15" s="13">
        <f t="shared" si="0"/>
        <v>912.58428571428578</v>
      </c>
      <c r="H15" s="14">
        <v>8</v>
      </c>
      <c r="I15" s="43" t="s">
        <v>31</v>
      </c>
    </row>
    <row r="16" spans="1:9" s="5" customFormat="1" ht="12.75" customHeight="1" x14ac:dyDescent="0.2">
      <c r="A16" s="34">
        <v>45785</v>
      </c>
      <c r="B16" s="20" t="s">
        <v>14</v>
      </c>
      <c r="C16" s="11" t="s">
        <v>9</v>
      </c>
      <c r="D16" s="12" t="s">
        <v>16</v>
      </c>
      <c r="E16" s="11" t="s">
        <v>121</v>
      </c>
      <c r="F16" s="27">
        <v>1106.6500000000001</v>
      </c>
      <c r="G16" s="13">
        <f t="shared" si="0"/>
        <v>158.09285714285716</v>
      </c>
      <c r="H16" s="14">
        <v>10</v>
      </c>
      <c r="I16" s="43" t="s">
        <v>32</v>
      </c>
    </row>
    <row r="17" spans="1:9" s="5" customFormat="1" ht="12.75" customHeight="1" x14ac:dyDescent="0.2">
      <c r="A17" s="34">
        <v>45785</v>
      </c>
      <c r="B17" s="20" t="s">
        <v>14</v>
      </c>
      <c r="C17" s="11" t="s">
        <v>9</v>
      </c>
      <c r="D17" s="12" t="s">
        <v>16</v>
      </c>
      <c r="E17" s="11" t="s">
        <v>121</v>
      </c>
      <c r="F17" s="27">
        <v>596.34</v>
      </c>
      <c r="G17" s="13">
        <f t="shared" si="0"/>
        <v>85.191428571428574</v>
      </c>
      <c r="H17" s="14">
        <v>11</v>
      </c>
      <c r="I17" s="43" t="s">
        <v>32</v>
      </c>
    </row>
    <row r="18" spans="1:9" s="5" customFormat="1" ht="12.75" customHeight="1" x14ac:dyDescent="0.2">
      <c r="A18" s="34">
        <v>45785</v>
      </c>
      <c r="B18" s="20" t="s">
        <v>14</v>
      </c>
      <c r="C18" s="11" t="s">
        <v>9</v>
      </c>
      <c r="D18" s="12" t="s">
        <v>16</v>
      </c>
      <c r="E18" s="11" t="s">
        <v>121</v>
      </c>
      <c r="F18" s="27">
        <v>701</v>
      </c>
      <c r="G18" s="13">
        <f t="shared" si="0"/>
        <v>100.14285714285714</v>
      </c>
      <c r="H18" s="14">
        <v>15</v>
      </c>
      <c r="I18" s="43" t="s">
        <v>112</v>
      </c>
    </row>
    <row r="19" spans="1:9" s="5" customFormat="1" ht="12.75" customHeight="1" x14ac:dyDescent="0.2">
      <c r="A19" s="34">
        <v>45785</v>
      </c>
      <c r="B19" s="20" t="s">
        <v>14</v>
      </c>
      <c r="C19" s="11" t="s">
        <v>9</v>
      </c>
      <c r="D19" s="12" t="s">
        <v>19</v>
      </c>
      <c r="E19" s="11" t="s">
        <v>121</v>
      </c>
      <c r="F19" s="27">
        <v>334.19</v>
      </c>
      <c r="G19" s="13">
        <f t="shared" si="0"/>
        <v>47.741428571428571</v>
      </c>
      <c r="H19" s="14">
        <v>7</v>
      </c>
      <c r="I19" s="43" t="s">
        <v>28</v>
      </c>
    </row>
    <row r="20" spans="1:9" s="5" customFormat="1" x14ac:dyDescent="0.2">
      <c r="A20" s="34">
        <v>45785</v>
      </c>
      <c r="B20" s="20" t="s">
        <v>14</v>
      </c>
      <c r="C20" s="11" t="s">
        <v>9</v>
      </c>
      <c r="D20" s="12" t="s">
        <v>19</v>
      </c>
      <c r="E20" s="11" t="s">
        <v>121</v>
      </c>
      <c r="F20" s="27">
        <v>1049.26</v>
      </c>
      <c r="G20" s="13">
        <f t="shared" si="0"/>
        <v>149.8942857142857</v>
      </c>
      <c r="H20" s="14">
        <v>7</v>
      </c>
      <c r="I20" s="43" t="s">
        <v>28</v>
      </c>
    </row>
    <row r="21" spans="1:9" s="5" customFormat="1" x14ac:dyDescent="0.2">
      <c r="A21" s="34">
        <v>45785</v>
      </c>
      <c r="B21" s="20" t="s">
        <v>14</v>
      </c>
      <c r="C21" s="11" t="s">
        <v>9</v>
      </c>
      <c r="D21" s="12" t="s">
        <v>19</v>
      </c>
      <c r="E21" s="11" t="s">
        <v>121</v>
      </c>
      <c r="F21" s="27">
        <v>480.98</v>
      </c>
      <c r="G21" s="13">
        <f t="shared" si="0"/>
        <v>68.71142857142857</v>
      </c>
      <c r="H21" s="14">
        <v>7</v>
      </c>
      <c r="I21" s="43" t="s">
        <v>28</v>
      </c>
    </row>
    <row r="22" spans="1:9" s="5" customFormat="1" ht="12.75" customHeight="1" x14ac:dyDescent="0.2">
      <c r="A22" s="34">
        <v>45785</v>
      </c>
      <c r="B22" s="20" t="s">
        <v>14</v>
      </c>
      <c r="C22" s="11" t="s">
        <v>9</v>
      </c>
      <c r="D22" s="12" t="s">
        <v>20</v>
      </c>
      <c r="E22" s="11" t="s">
        <v>121</v>
      </c>
      <c r="F22" s="27">
        <v>394.12</v>
      </c>
      <c r="G22" s="13">
        <f t="shared" si="0"/>
        <v>56.302857142857142</v>
      </c>
      <c r="H22" s="14">
        <v>7</v>
      </c>
      <c r="I22" s="43" t="s">
        <v>28</v>
      </c>
    </row>
    <row r="23" spans="1:9" s="5" customFormat="1" ht="12.75" customHeight="1" x14ac:dyDescent="0.2">
      <c r="A23" s="34">
        <v>45785</v>
      </c>
      <c r="B23" s="20" t="s">
        <v>14</v>
      </c>
      <c r="C23" s="11" t="s">
        <v>9</v>
      </c>
      <c r="D23" s="12" t="s">
        <v>21</v>
      </c>
      <c r="E23" s="10" t="s">
        <v>8</v>
      </c>
      <c r="F23" s="27">
        <v>274.45</v>
      </c>
      <c r="G23" s="13">
        <f t="shared" si="0"/>
        <v>39.207142857142856</v>
      </c>
      <c r="H23" s="39">
        <v>7</v>
      </c>
      <c r="I23" s="43" t="s">
        <v>28</v>
      </c>
    </row>
    <row r="24" spans="1:9" s="5" customFormat="1" x14ac:dyDescent="0.2">
      <c r="A24" s="34">
        <v>45785</v>
      </c>
      <c r="B24" s="20" t="s">
        <v>14</v>
      </c>
      <c r="C24" s="11" t="s">
        <v>9</v>
      </c>
      <c r="D24" s="12" t="s">
        <v>22</v>
      </c>
      <c r="E24" s="10" t="s">
        <v>8</v>
      </c>
      <c r="F24" s="41">
        <v>312.83999999999997</v>
      </c>
      <c r="G24" s="13">
        <f t="shared" si="0"/>
        <v>44.691428571428567</v>
      </c>
      <c r="H24" s="39">
        <v>7</v>
      </c>
      <c r="I24" s="43" t="s">
        <v>28</v>
      </c>
    </row>
    <row r="25" spans="1:9" s="5" customFormat="1" x14ac:dyDescent="0.2">
      <c r="A25" s="34">
        <v>45785</v>
      </c>
      <c r="B25" s="20" t="s">
        <v>14</v>
      </c>
      <c r="C25" s="11" t="s">
        <v>9</v>
      </c>
      <c r="D25" s="12" t="s">
        <v>20</v>
      </c>
      <c r="E25" s="10" t="s">
        <v>121</v>
      </c>
      <c r="F25" s="41">
        <v>1639.83</v>
      </c>
      <c r="G25" s="13">
        <f t="shared" si="0"/>
        <v>234.26142857142855</v>
      </c>
      <c r="H25" s="39">
        <v>12</v>
      </c>
      <c r="I25" s="40" t="s">
        <v>113</v>
      </c>
    </row>
    <row r="26" spans="1:9" s="5" customFormat="1" x14ac:dyDescent="0.2">
      <c r="A26" s="34">
        <v>45785</v>
      </c>
      <c r="B26" s="20" t="s">
        <v>14</v>
      </c>
      <c r="C26" s="11" t="s">
        <v>9</v>
      </c>
      <c r="D26" s="10" t="s">
        <v>19</v>
      </c>
      <c r="E26" s="10" t="s">
        <v>121</v>
      </c>
      <c r="F26" s="42">
        <v>4141.24</v>
      </c>
      <c r="G26" s="13">
        <f t="shared" si="0"/>
        <v>591.60571428571427</v>
      </c>
      <c r="H26" s="39">
        <v>12</v>
      </c>
      <c r="I26" s="40" t="s">
        <v>113</v>
      </c>
    </row>
    <row r="27" spans="1:9" x14ac:dyDescent="0.2">
      <c r="A27" s="35">
        <v>45786</v>
      </c>
      <c r="B27" s="50" t="s">
        <v>52</v>
      </c>
      <c r="C27" s="15" t="s">
        <v>9</v>
      </c>
      <c r="D27" s="46" t="s">
        <v>54</v>
      </c>
      <c r="E27" s="15" t="s">
        <v>8</v>
      </c>
      <c r="F27" s="49">
        <v>469.62</v>
      </c>
      <c r="G27" s="16">
        <f t="shared" si="0"/>
        <v>67.088571428571427</v>
      </c>
      <c r="H27" s="17">
        <v>1</v>
      </c>
      <c r="I27" s="45" t="s">
        <v>55</v>
      </c>
    </row>
    <row r="28" spans="1:9" x14ac:dyDescent="0.2">
      <c r="A28" s="35">
        <v>45786</v>
      </c>
      <c r="B28" s="50" t="s">
        <v>52</v>
      </c>
      <c r="C28" s="15" t="s">
        <v>9</v>
      </c>
      <c r="D28" s="46" t="s">
        <v>53</v>
      </c>
      <c r="E28" s="15" t="s">
        <v>8</v>
      </c>
      <c r="F28" s="49">
        <v>392.18</v>
      </c>
      <c r="G28" s="16">
        <f t="shared" si="0"/>
        <v>56.025714285714287</v>
      </c>
      <c r="H28" s="17">
        <v>1</v>
      </c>
      <c r="I28" s="45" t="s">
        <v>55</v>
      </c>
    </row>
    <row r="29" spans="1:9" s="5" customFormat="1" x14ac:dyDescent="0.2">
      <c r="A29" s="38">
        <v>45789</v>
      </c>
      <c r="B29" s="51" t="s">
        <v>33</v>
      </c>
      <c r="C29" s="11" t="s">
        <v>9</v>
      </c>
      <c r="D29" s="10" t="s">
        <v>34</v>
      </c>
      <c r="E29" s="10" t="s">
        <v>8</v>
      </c>
      <c r="F29" s="52">
        <v>0.35</v>
      </c>
      <c r="G29" s="13">
        <f t="shared" si="0"/>
        <v>4.9999999999999996E-2</v>
      </c>
      <c r="H29" s="39">
        <v>1</v>
      </c>
      <c r="I29" s="40" t="s">
        <v>47</v>
      </c>
    </row>
    <row r="30" spans="1:9" s="5" customFormat="1" x14ac:dyDescent="0.2">
      <c r="A30" s="38">
        <v>45789</v>
      </c>
      <c r="B30" s="51" t="s">
        <v>33</v>
      </c>
      <c r="C30" s="11" t="s">
        <v>9</v>
      </c>
      <c r="D30" s="10" t="s">
        <v>35</v>
      </c>
      <c r="E30" s="10" t="s">
        <v>8</v>
      </c>
      <c r="F30" s="42">
        <v>0.24</v>
      </c>
      <c r="G30" s="13">
        <f t="shared" si="0"/>
        <v>3.4285714285714287E-2</v>
      </c>
      <c r="H30" s="39">
        <v>1</v>
      </c>
      <c r="I30" s="40" t="s">
        <v>47</v>
      </c>
    </row>
    <row r="31" spans="1:9" s="5" customFormat="1" ht="12.75" customHeight="1" x14ac:dyDescent="0.2">
      <c r="A31" s="38">
        <v>45789</v>
      </c>
      <c r="B31" s="51" t="s">
        <v>33</v>
      </c>
      <c r="C31" s="11" t="s">
        <v>9</v>
      </c>
      <c r="D31" s="10" t="s">
        <v>36</v>
      </c>
      <c r="E31" s="10" t="s">
        <v>8</v>
      </c>
      <c r="F31" s="53">
        <v>1.39</v>
      </c>
      <c r="G31" s="13">
        <f t="shared" si="0"/>
        <v>0.19857142857142857</v>
      </c>
      <c r="H31" s="39">
        <v>1</v>
      </c>
      <c r="I31" s="40" t="s">
        <v>47</v>
      </c>
    </row>
    <row r="32" spans="1:9" s="5" customFormat="1" x14ac:dyDescent="0.2">
      <c r="A32" s="38">
        <v>45789</v>
      </c>
      <c r="B32" s="51" t="s">
        <v>33</v>
      </c>
      <c r="C32" s="11" t="s">
        <v>12</v>
      </c>
      <c r="D32" s="10" t="s">
        <v>37</v>
      </c>
      <c r="E32" s="10" t="s">
        <v>8</v>
      </c>
      <c r="F32" s="53">
        <v>1.63</v>
      </c>
      <c r="G32" s="13">
        <f t="shared" si="0"/>
        <v>0.23285714285714285</v>
      </c>
      <c r="H32" s="39">
        <v>1</v>
      </c>
      <c r="I32" s="40" t="s">
        <v>47</v>
      </c>
    </row>
    <row r="33" spans="1:9" s="5" customFormat="1" ht="12.75" customHeight="1" x14ac:dyDescent="0.2">
      <c r="A33" s="38">
        <v>45789</v>
      </c>
      <c r="B33" s="51" t="s">
        <v>33</v>
      </c>
      <c r="C33" s="11" t="s">
        <v>9</v>
      </c>
      <c r="D33" s="10" t="s">
        <v>38</v>
      </c>
      <c r="E33" s="10" t="s">
        <v>8</v>
      </c>
      <c r="F33" s="53">
        <v>2.64</v>
      </c>
      <c r="G33" s="13">
        <f t="shared" si="0"/>
        <v>0.37714285714285717</v>
      </c>
      <c r="H33" s="39">
        <v>1</v>
      </c>
      <c r="I33" s="40" t="s">
        <v>47</v>
      </c>
    </row>
    <row r="34" spans="1:9" s="5" customFormat="1" ht="12.75" customHeight="1" x14ac:dyDescent="0.2">
      <c r="A34" s="38">
        <v>45789</v>
      </c>
      <c r="B34" s="51" t="s">
        <v>33</v>
      </c>
      <c r="C34" s="11" t="s">
        <v>9</v>
      </c>
      <c r="D34" s="12" t="s">
        <v>39</v>
      </c>
      <c r="E34" s="11" t="s">
        <v>8</v>
      </c>
      <c r="F34" s="29">
        <v>2.61</v>
      </c>
      <c r="G34" s="13">
        <f t="shared" ref="G34:G62" si="1">F34/7</f>
        <v>0.37285714285714283</v>
      </c>
      <c r="H34" s="14">
        <v>1</v>
      </c>
      <c r="I34" s="26" t="s">
        <v>47</v>
      </c>
    </row>
    <row r="35" spans="1:9" s="5" customFormat="1" ht="27" customHeight="1" x14ac:dyDescent="0.2">
      <c r="A35" s="38">
        <v>45789</v>
      </c>
      <c r="B35" s="51" t="s">
        <v>33</v>
      </c>
      <c r="C35" s="11" t="s">
        <v>9</v>
      </c>
      <c r="D35" s="12" t="s">
        <v>40</v>
      </c>
      <c r="E35" s="11" t="s">
        <v>8</v>
      </c>
      <c r="F35" s="29">
        <v>8.9700000000000006</v>
      </c>
      <c r="G35" s="13">
        <f t="shared" si="1"/>
        <v>1.2814285714285716</v>
      </c>
      <c r="H35" s="14">
        <v>1</v>
      </c>
      <c r="I35" s="26" t="s">
        <v>47</v>
      </c>
    </row>
    <row r="36" spans="1:9" s="5" customFormat="1" x14ac:dyDescent="0.2">
      <c r="A36" s="38">
        <v>45789</v>
      </c>
      <c r="B36" s="51" t="s">
        <v>33</v>
      </c>
      <c r="C36" s="11" t="s">
        <v>9</v>
      </c>
      <c r="D36" s="12" t="s">
        <v>41</v>
      </c>
      <c r="E36" s="11" t="s">
        <v>8</v>
      </c>
      <c r="F36" s="29">
        <v>30.61</v>
      </c>
      <c r="G36" s="13">
        <f t="shared" si="1"/>
        <v>4.3728571428571428</v>
      </c>
      <c r="H36" s="14">
        <v>1</v>
      </c>
      <c r="I36" s="26" t="s">
        <v>47</v>
      </c>
    </row>
    <row r="37" spans="1:9" x14ac:dyDescent="0.2">
      <c r="A37" s="38">
        <v>45789</v>
      </c>
      <c r="B37" s="51" t="s">
        <v>33</v>
      </c>
      <c r="C37" s="11" t="s">
        <v>9</v>
      </c>
      <c r="D37" s="12" t="s">
        <v>42</v>
      </c>
      <c r="E37" s="11" t="s">
        <v>8</v>
      </c>
      <c r="F37" s="54">
        <v>0.66</v>
      </c>
      <c r="G37" s="13">
        <f t="shared" si="1"/>
        <v>9.4285714285714292E-2</v>
      </c>
      <c r="H37" s="14">
        <v>1</v>
      </c>
      <c r="I37" s="43" t="s">
        <v>47</v>
      </c>
    </row>
    <row r="38" spans="1:9" ht="25.5" x14ac:dyDescent="0.2">
      <c r="A38" s="38">
        <v>45789</v>
      </c>
      <c r="B38" s="51" t="s">
        <v>33</v>
      </c>
      <c r="C38" s="11" t="s">
        <v>9</v>
      </c>
      <c r="D38" s="12" t="s">
        <v>43</v>
      </c>
      <c r="E38" s="11" t="s">
        <v>8</v>
      </c>
      <c r="F38" s="28">
        <v>0.3</v>
      </c>
      <c r="G38" s="13">
        <f t="shared" si="1"/>
        <v>4.2857142857142858E-2</v>
      </c>
      <c r="H38" s="14">
        <v>1</v>
      </c>
      <c r="I38" s="26" t="s">
        <v>47</v>
      </c>
    </row>
    <row r="39" spans="1:9" x14ac:dyDescent="0.2">
      <c r="A39" s="38">
        <v>45789</v>
      </c>
      <c r="B39" s="51" t="s">
        <v>33</v>
      </c>
      <c r="C39" s="11" t="s">
        <v>9</v>
      </c>
      <c r="D39" s="12" t="s">
        <v>44</v>
      </c>
      <c r="E39" s="11" t="s">
        <v>8</v>
      </c>
      <c r="F39" s="28">
        <v>1.1399999999999999</v>
      </c>
      <c r="G39" s="13">
        <f t="shared" si="1"/>
        <v>0.16285714285714284</v>
      </c>
      <c r="H39" s="14">
        <v>1</v>
      </c>
      <c r="I39" s="26" t="s">
        <v>47</v>
      </c>
    </row>
    <row r="40" spans="1:9" x14ac:dyDescent="0.2">
      <c r="A40" s="38">
        <v>45789</v>
      </c>
      <c r="B40" s="51" t="s">
        <v>33</v>
      </c>
      <c r="C40" s="11" t="s">
        <v>9</v>
      </c>
      <c r="D40" s="12" t="s">
        <v>45</v>
      </c>
      <c r="E40" s="11" t="s">
        <v>8</v>
      </c>
      <c r="F40" s="28">
        <v>2.25</v>
      </c>
      <c r="G40" s="13">
        <f t="shared" si="1"/>
        <v>0.32142857142857145</v>
      </c>
      <c r="H40" s="14">
        <v>1</v>
      </c>
      <c r="I40" s="26" t="s">
        <v>47</v>
      </c>
    </row>
    <row r="41" spans="1:9" x14ac:dyDescent="0.2">
      <c r="A41" s="38">
        <v>45789</v>
      </c>
      <c r="B41" s="51" t="s">
        <v>33</v>
      </c>
      <c r="C41" s="11" t="s">
        <v>9</v>
      </c>
      <c r="D41" s="12" t="s">
        <v>46</v>
      </c>
      <c r="E41" s="11" t="s">
        <v>8</v>
      </c>
      <c r="F41" s="28">
        <v>2.21</v>
      </c>
      <c r="G41" s="13">
        <f t="shared" si="1"/>
        <v>0.31571428571428573</v>
      </c>
      <c r="H41" s="14">
        <v>1</v>
      </c>
      <c r="I41" s="26" t="s">
        <v>47</v>
      </c>
    </row>
    <row r="42" spans="1:9" s="55" customFormat="1" x14ac:dyDescent="0.2">
      <c r="A42" s="35">
        <v>45789</v>
      </c>
      <c r="B42" s="50" t="s">
        <v>48</v>
      </c>
      <c r="C42" s="15" t="s">
        <v>9</v>
      </c>
      <c r="D42" s="46" t="s">
        <v>49</v>
      </c>
      <c r="E42" s="15" t="s">
        <v>10</v>
      </c>
      <c r="F42" s="49">
        <v>260.82</v>
      </c>
      <c r="G42" s="16">
        <f t="shared" si="1"/>
        <v>37.26</v>
      </c>
      <c r="H42" s="17">
        <v>5</v>
      </c>
      <c r="I42" s="45" t="s">
        <v>51</v>
      </c>
    </row>
    <row r="43" spans="1:9" s="55" customFormat="1" x14ac:dyDescent="0.2">
      <c r="A43" s="35">
        <v>45789</v>
      </c>
      <c r="B43" s="50" t="s">
        <v>48</v>
      </c>
      <c r="C43" s="15" t="s">
        <v>9</v>
      </c>
      <c r="D43" s="46" t="s">
        <v>50</v>
      </c>
      <c r="E43" s="15" t="s">
        <v>10</v>
      </c>
      <c r="F43" s="49">
        <v>230.99</v>
      </c>
      <c r="G43" s="16">
        <f t="shared" si="1"/>
        <v>32.998571428571431</v>
      </c>
      <c r="H43" s="17">
        <v>5</v>
      </c>
      <c r="I43" s="45" t="s">
        <v>51</v>
      </c>
    </row>
    <row r="44" spans="1:9" x14ac:dyDescent="0.2">
      <c r="A44" s="38">
        <v>45789</v>
      </c>
      <c r="B44" s="20" t="s">
        <v>114</v>
      </c>
      <c r="C44" s="10" t="s">
        <v>9</v>
      </c>
      <c r="D44" s="11" t="s">
        <v>115</v>
      </c>
      <c r="E44" s="10"/>
      <c r="F44" s="47">
        <v>2801.2</v>
      </c>
      <c r="G44" s="13">
        <f t="shared" si="1"/>
        <v>400.17142857142852</v>
      </c>
      <c r="H44" s="39">
        <v>1</v>
      </c>
      <c r="I44" s="40" t="s">
        <v>116</v>
      </c>
    </row>
    <row r="45" spans="1:9" x14ac:dyDescent="0.2">
      <c r="A45" s="35">
        <v>45790</v>
      </c>
      <c r="B45" s="50" t="s">
        <v>70</v>
      </c>
      <c r="C45" s="15" t="s">
        <v>9</v>
      </c>
      <c r="D45" s="46" t="s">
        <v>56</v>
      </c>
      <c r="E45" s="15" t="s">
        <v>8</v>
      </c>
      <c r="F45" s="49">
        <v>6.68</v>
      </c>
      <c r="G45" s="16">
        <f t="shared" si="1"/>
        <v>0.95428571428571429</v>
      </c>
      <c r="H45" s="17">
        <v>8</v>
      </c>
      <c r="I45" s="45" t="s">
        <v>69</v>
      </c>
    </row>
    <row r="46" spans="1:9" x14ac:dyDescent="0.2">
      <c r="A46" s="35">
        <v>45790</v>
      </c>
      <c r="B46" s="50" t="s">
        <v>70</v>
      </c>
      <c r="C46" s="15" t="s">
        <v>9</v>
      </c>
      <c r="D46" s="15" t="s">
        <v>57</v>
      </c>
      <c r="E46" s="15" t="s">
        <v>8</v>
      </c>
      <c r="F46" s="44">
        <v>56.07</v>
      </c>
      <c r="G46" s="16">
        <f t="shared" si="1"/>
        <v>8.01</v>
      </c>
      <c r="H46" s="17">
        <v>8</v>
      </c>
      <c r="I46" s="45" t="s">
        <v>69</v>
      </c>
    </row>
    <row r="47" spans="1:9" x14ac:dyDescent="0.2">
      <c r="A47" s="35">
        <v>45790</v>
      </c>
      <c r="B47" s="50" t="s">
        <v>70</v>
      </c>
      <c r="C47" s="15" t="s">
        <v>9</v>
      </c>
      <c r="D47" s="56" t="s">
        <v>120</v>
      </c>
      <c r="E47" s="15" t="s">
        <v>8</v>
      </c>
      <c r="F47" s="49">
        <v>23.69</v>
      </c>
      <c r="G47" s="16">
        <f t="shared" si="1"/>
        <v>3.3842857142857143</v>
      </c>
      <c r="H47" s="17">
        <v>8</v>
      </c>
      <c r="I47" s="45" t="s">
        <v>69</v>
      </c>
    </row>
    <row r="48" spans="1:9" x14ac:dyDescent="0.2">
      <c r="A48" s="35">
        <v>45790</v>
      </c>
      <c r="B48" s="50" t="s">
        <v>70</v>
      </c>
      <c r="C48" s="15" t="s">
        <v>9</v>
      </c>
      <c r="D48" s="56" t="s">
        <v>58</v>
      </c>
      <c r="E48" s="15" t="s">
        <v>8</v>
      </c>
      <c r="F48" s="49">
        <v>20.67</v>
      </c>
      <c r="G48" s="16">
        <f t="shared" si="1"/>
        <v>2.9528571428571433</v>
      </c>
      <c r="H48" s="17">
        <v>8</v>
      </c>
      <c r="I48" s="45" t="s">
        <v>69</v>
      </c>
    </row>
    <row r="49" spans="1:9" x14ac:dyDescent="0.2">
      <c r="A49" s="35">
        <v>45790</v>
      </c>
      <c r="B49" s="50" t="s">
        <v>70</v>
      </c>
      <c r="C49" s="15" t="s">
        <v>9</v>
      </c>
      <c r="D49" s="15" t="s">
        <v>59</v>
      </c>
      <c r="E49" s="18" t="s">
        <v>8</v>
      </c>
      <c r="F49" s="48">
        <v>20.100000000000001</v>
      </c>
      <c r="G49" s="16">
        <f t="shared" si="1"/>
        <v>2.8714285714285714</v>
      </c>
      <c r="H49" s="32">
        <v>8</v>
      </c>
      <c r="I49" s="45" t="s">
        <v>69</v>
      </c>
    </row>
    <row r="50" spans="1:9" x14ac:dyDescent="0.2">
      <c r="A50" s="35">
        <v>45790</v>
      </c>
      <c r="B50" s="50" t="s">
        <v>70</v>
      </c>
      <c r="C50" s="15" t="s">
        <v>9</v>
      </c>
      <c r="D50" s="15" t="s">
        <v>60</v>
      </c>
      <c r="E50" s="18" t="s">
        <v>10</v>
      </c>
      <c r="F50" s="48">
        <v>49.71</v>
      </c>
      <c r="G50" s="16">
        <f t="shared" si="1"/>
        <v>7.1014285714285714</v>
      </c>
      <c r="H50" s="32">
        <v>8</v>
      </c>
      <c r="I50" s="45" t="s">
        <v>69</v>
      </c>
    </row>
    <row r="51" spans="1:9" x14ac:dyDescent="0.2">
      <c r="A51" s="35">
        <v>45790</v>
      </c>
      <c r="B51" s="50" t="s">
        <v>70</v>
      </c>
      <c r="C51" s="15" t="s">
        <v>9</v>
      </c>
      <c r="D51" s="15" t="s">
        <v>61</v>
      </c>
      <c r="E51" s="18" t="s">
        <v>8</v>
      </c>
      <c r="F51" s="48">
        <v>381.48</v>
      </c>
      <c r="G51" s="16">
        <f t="shared" si="1"/>
        <v>54.497142857142862</v>
      </c>
      <c r="H51" s="32">
        <v>8</v>
      </c>
      <c r="I51" s="45" t="s">
        <v>69</v>
      </c>
    </row>
    <row r="52" spans="1:9" x14ac:dyDescent="0.2">
      <c r="A52" s="35">
        <v>45790</v>
      </c>
      <c r="B52" s="50" t="s">
        <v>70</v>
      </c>
      <c r="C52" s="15" t="s">
        <v>9</v>
      </c>
      <c r="D52" s="15" t="s">
        <v>63</v>
      </c>
      <c r="E52" s="18" t="s">
        <v>10</v>
      </c>
      <c r="F52" s="48">
        <v>126.2</v>
      </c>
      <c r="G52" s="16">
        <f t="shared" si="1"/>
        <v>18.028571428571428</v>
      </c>
      <c r="H52" s="32">
        <v>8</v>
      </c>
      <c r="I52" s="45" t="s">
        <v>69</v>
      </c>
    </row>
    <row r="53" spans="1:9" x14ac:dyDescent="0.2">
      <c r="A53" s="35">
        <v>45790</v>
      </c>
      <c r="B53" s="50" t="s">
        <v>70</v>
      </c>
      <c r="C53" s="15" t="s">
        <v>9</v>
      </c>
      <c r="D53" s="15" t="s">
        <v>66</v>
      </c>
      <c r="E53" s="18" t="s">
        <v>8</v>
      </c>
      <c r="F53" s="48">
        <v>7.56</v>
      </c>
      <c r="G53" s="16">
        <f t="shared" si="1"/>
        <v>1.0799999999999998</v>
      </c>
      <c r="H53" s="32">
        <v>8</v>
      </c>
      <c r="I53" s="45" t="s">
        <v>69</v>
      </c>
    </row>
    <row r="54" spans="1:9" x14ac:dyDescent="0.2">
      <c r="A54" s="35">
        <v>45790</v>
      </c>
      <c r="B54" s="50" t="s">
        <v>70</v>
      </c>
      <c r="C54" s="15" t="s">
        <v>9</v>
      </c>
      <c r="D54" s="15" t="s">
        <v>65</v>
      </c>
      <c r="E54" s="18" t="s">
        <v>8</v>
      </c>
      <c r="F54" s="48">
        <v>3.34</v>
      </c>
      <c r="G54" s="16">
        <f t="shared" si="1"/>
        <v>0.47714285714285715</v>
      </c>
      <c r="H54" s="32">
        <v>8</v>
      </c>
      <c r="I54" s="45" t="s">
        <v>69</v>
      </c>
    </row>
    <row r="55" spans="1:9" x14ac:dyDescent="0.2">
      <c r="A55" s="35">
        <v>45790</v>
      </c>
      <c r="B55" s="50" t="s">
        <v>70</v>
      </c>
      <c r="C55" s="15" t="s">
        <v>9</v>
      </c>
      <c r="D55" s="15" t="s">
        <v>68</v>
      </c>
      <c r="E55" s="18" t="s">
        <v>8</v>
      </c>
      <c r="F55" s="48">
        <v>19.53</v>
      </c>
      <c r="G55" s="16">
        <f t="shared" si="1"/>
        <v>2.79</v>
      </c>
      <c r="H55" s="32">
        <v>8</v>
      </c>
      <c r="I55" s="45" t="s">
        <v>69</v>
      </c>
    </row>
    <row r="56" spans="1:9" x14ac:dyDescent="0.2">
      <c r="A56" s="35">
        <v>45790</v>
      </c>
      <c r="B56" s="50" t="s">
        <v>70</v>
      </c>
      <c r="C56" s="15" t="s">
        <v>9</v>
      </c>
      <c r="D56" s="15" t="s">
        <v>67</v>
      </c>
      <c r="E56" s="18" t="s">
        <v>8</v>
      </c>
      <c r="F56" s="48">
        <v>181.32</v>
      </c>
      <c r="G56" s="16">
        <f t="shared" si="1"/>
        <v>25.90285714285714</v>
      </c>
      <c r="H56" s="32">
        <v>8</v>
      </c>
      <c r="I56" s="45" t="s">
        <v>69</v>
      </c>
    </row>
    <row r="57" spans="1:9" x14ac:dyDescent="0.2">
      <c r="A57" s="35">
        <v>45790</v>
      </c>
      <c r="B57" s="50" t="s">
        <v>70</v>
      </c>
      <c r="C57" s="15" t="s">
        <v>9</v>
      </c>
      <c r="D57" s="15" t="s">
        <v>64</v>
      </c>
      <c r="E57" s="18" t="s">
        <v>10</v>
      </c>
      <c r="F57" s="48">
        <v>129.28</v>
      </c>
      <c r="G57" s="16">
        <f t="shared" si="1"/>
        <v>18.46857142857143</v>
      </c>
      <c r="H57" s="32">
        <v>8</v>
      </c>
      <c r="I57" s="45" t="s">
        <v>69</v>
      </c>
    </row>
    <row r="58" spans="1:9" x14ac:dyDescent="0.2">
      <c r="A58" s="35">
        <v>45790</v>
      </c>
      <c r="B58" s="50" t="s">
        <v>70</v>
      </c>
      <c r="C58" s="15" t="s">
        <v>9</v>
      </c>
      <c r="D58" s="15" t="s">
        <v>117</v>
      </c>
      <c r="E58" s="18" t="s">
        <v>8</v>
      </c>
      <c r="F58" s="48">
        <v>7.81</v>
      </c>
      <c r="G58" s="16">
        <f t="shared" si="1"/>
        <v>1.1157142857142857</v>
      </c>
      <c r="H58" s="32">
        <v>8</v>
      </c>
      <c r="I58" s="45" t="s">
        <v>69</v>
      </c>
    </row>
    <row r="59" spans="1:9" x14ac:dyDescent="0.2">
      <c r="A59" s="35">
        <v>45790</v>
      </c>
      <c r="B59" s="50" t="s">
        <v>70</v>
      </c>
      <c r="C59" s="15" t="s">
        <v>9</v>
      </c>
      <c r="D59" s="15" t="s">
        <v>118</v>
      </c>
      <c r="E59" s="18" t="s">
        <v>8</v>
      </c>
      <c r="F59" s="48">
        <v>31.31</v>
      </c>
      <c r="G59" s="16">
        <f t="shared" si="1"/>
        <v>4.4728571428571424</v>
      </c>
      <c r="H59" s="32">
        <v>8</v>
      </c>
      <c r="I59" s="45" t="s">
        <v>69</v>
      </c>
    </row>
    <row r="60" spans="1:9" x14ac:dyDescent="0.2">
      <c r="A60" s="35">
        <v>45790</v>
      </c>
      <c r="B60" s="50" t="s">
        <v>70</v>
      </c>
      <c r="C60" s="15" t="s">
        <v>9</v>
      </c>
      <c r="D60" s="15" t="s">
        <v>62</v>
      </c>
      <c r="E60" s="18" t="s">
        <v>8</v>
      </c>
      <c r="F60" s="48">
        <v>81.97</v>
      </c>
      <c r="G60" s="16">
        <f t="shared" si="1"/>
        <v>11.709999999999999</v>
      </c>
      <c r="H60" s="32">
        <v>8</v>
      </c>
      <c r="I60" s="45" t="s">
        <v>69</v>
      </c>
    </row>
    <row r="61" spans="1:9" x14ac:dyDescent="0.2">
      <c r="A61" s="35">
        <v>45790</v>
      </c>
      <c r="B61" s="50" t="s">
        <v>70</v>
      </c>
      <c r="C61" s="15" t="s">
        <v>9</v>
      </c>
      <c r="D61" s="15" t="s">
        <v>119</v>
      </c>
      <c r="E61" s="18" t="s">
        <v>8</v>
      </c>
      <c r="F61" s="48">
        <v>103.64</v>
      </c>
      <c r="G61" s="16">
        <f t="shared" si="1"/>
        <v>14.805714285714286</v>
      </c>
      <c r="H61" s="32">
        <v>8</v>
      </c>
      <c r="I61" s="45" t="s">
        <v>69</v>
      </c>
    </row>
    <row r="62" spans="1:9" x14ac:dyDescent="0.2">
      <c r="A62" s="38">
        <v>45792</v>
      </c>
      <c r="B62" s="10" t="s">
        <v>71</v>
      </c>
      <c r="C62" s="10" t="s">
        <v>9</v>
      </c>
      <c r="D62" s="11" t="s">
        <v>87</v>
      </c>
      <c r="E62" s="10" t="s">
        <v>10</v>
      </c>
      <c r="F62" s="47">
        <v>566.67999999999995</v>
      </c>
      <c r="G62" s="13">
        <f t="shared" si="1"/>
        <v>80.954285714285703</v>
      </c>
      <c r="H62" s="39" t="s">
        <v>103</v>
      </c>
      <c r="I62" s="40" t="s">
        <v>110</v>
      </c>
    </row>
    <row r="63" spans="1:9" x14ac:dyDescent="0.2">
      <c r="A63" s="38">
        <v>45792</v>
      </c>
      <c r="B63" s="10" t="s">
        <v>71</v>
      </c>
      <c r="C63" s="10" t="s">
        <v>9</v>
      </c>
      <c r="D63" s="11" t="s">
        <v>85</v>
      </c>
      <c r="E63" s="10" t="s">
        <v>10</v>
      </c>
      <c r="F63" s="47">
        <v>91.21</v>
      </c>
      <c r="G63" s="13">
        <f t="shared" ref="G63:G93" si="2">F63/7</f>
        <v>13.03</v>
      </c>
      <c r="H63" s="39" t="s">
        <v>103</v>
      </c>
      <c r="I63" s="40" t="s">
        <v>110</v>
      </c>
    </row>
    <row r="64" spans="1:9" x14ac:dyDescent="0.2">
      <c r="A64" s="38">
        <v>45792</v>
      </c>
      <c r="B64" s="10" t="s">
        <v>71</v>
      </c>
      <c r="C64" s="10" t="s">
        <v>9</v>
      </c>
      <c r="D64" s="11" t="s">
        <v>86</v>
      </c>
      <c r="E64" s="10" t="s">
        <v>10</v>
      </c>
      <c r="F64" s="47">
        <v>225.72</v>
      </c>
      <c r="G64" s="13">
        <f t="shared" si="2"/>
        <v>32.245714285714286</v>
      </c>
      <c r="H64" s="39" t="s">
        <v>103</v>
      </c>
      <c r="I64" s="40" t="s">
        <v>110</v>
      </c>
    </row>
    <row r="65" spans="1:9" x14ac:dyDescent="0.2">
      <c r="A65" s="38">
        <v>45792</v>
      </c>
      <c r="B65" s="10" t="s">
        <v>71</v>
      </c>
      <c r="C65" s="10" t="s">
        <v>9</v>
      </c>
      <c r="D65" s="11" t="s">
        <v>88</v>
      </c>
      <c r="E65" s="10" t="s">
        <v>100</v>
      </c>
      <c r="F65" s="47">
        <v>139.83000000000001</v>
      </c>
      <c r="G65" s="13">
        <f t="shared" si="2"/>
        <v>19.975714285714286</v>
      </c>
      <c r="H65" s="39" t="s">
        <v>103</v>
      </c>
      <c r="I65" s="40" t="s">
        <v>110</v>
      </c>
    </row>
    <row r="66" spans="1:9" x14ac:dyDescent="0.2">
      <c r="A66" s="38">
        <v>45792</v>
      </c>
      <c r="B66" s="10" t="s">
        <v>71</v>
      </c>
      <c r="C66" s="10" t="s">
        <v>9</v>
      </c>
      <c r="D66" s="11" t="s">
        <v>89</v>
      </c>
      <c r="E66" s="10" t="s">
        <v>10</v>
      </c>
      <c r="F66" s="47">
        <v>461.89</v>
      </c>
      <c r="G66" s="13">
        <f t="shared" si="2"/>
        <v>65.984285714285718</v>
      </c>
      <c r="H66" s="39" t="s">
        <v>103</v>
      </c>
      <c r="I66" s="40" t="s">
        <v>110</v>
      </c>
    </row>
    <row r="67" spans="1:9" x14ac:dyDescent="0.2">
      <c r="A67" s="38">
        <v>45792</v>
      </c>
      <c r="B67" s="10" t="s">
        <v>71</v>
      </c>
      <c r="C67" s="10" t="s">
        <v>9</v>
      </c>
      <c r="D67" s="11" t="s">
        <v>78</v>
      </c>
      <c r="E67" s="10" t="s">
        <v>8</v>
      </c>
      <c r="F67" s="47">
        <v>336.98</v>
      </c>
      <c r="G67" s="13">
        <f t="shared" si="2"/>
        <v>48.14</v>
      </c>
      <c r="H67" s="39">
        <v>4</v>
      </c>
      <c r="I67" s="40" t="s">
        <v>108</v>
      </c>
    </row>
    <row r="68" spans="1:9" x14ac:dyDescent="0.2">
      <c r="A68" s="38">
        <v>45792</v>
      </c>
      <c r="B68" s="10" t="s">
        <v>71</v>
      </c>
      <c r="C68" s="10" t="s">
        <v>9</v>
      </c>
      <c r="D68" s="11" t="s">
        <v>72</v>
      </c>
      <c r="E68" s="10" t="s">
        <v>8</v>
      </c>
      <c r="F68" s="47">
        <v>103.64</v>
      </c>
      <c r="G68" s="13">
        <f t="shared" si="2"/>
        <v>14.805714285714286</v>
      </c>
      <c r="H68" s="39">
        <v>4</v>
      </c>
      <c r="I68" s="40" t="s">
        <v>108</v>
      </c>
    </row>
    <row r="69" spans="1:9" x14ac:dyDescent="0.2">
      <c r="A69" s="38">
        <v>45792</v>
      </c>
      <c r="B69" s="10" t="s">
        <v>71</v>
      </c>
      <c r="C69" s="10" t="s">
        <v>9</v>
      </c>
      <c r="D69" s="11" t="s">
        <v>77</v>
      </c>
      <c r="E69" s="10" t="s">
        <v>8</v>
      </c>
      <c r="F69" s="47">
        <v>786.45</v>
      </c>
      <c r="G69" s="13">
        <f t="shared" si="2"/>
        <v>112.35000000000001</v>
      </c>
      <c r="H69" s="39">
        <v>4</v>
      </c>
      <c r="I69" s="40" t="s">
        <v>108</v>
      </c>
    </row>
    <row r="70" spans="1:9" x14ac:dyDescent="0.2">
      <c r="A70" s="38">
        <v>45792</v>
      </c>
      <c r="B70" s="10" t="s">
        <v>71</v>
      </c>
      <c r="C70" s="10" t="s">
        <v>9</v>
      </c>
      <c r="D70" s="11" t="s">
        <v>77</v>
      </c>
      <c r="E70" s="10" t="s">
        <v>8</v>
      </c>
      <c r="F70" s="47">
        <v>140.28</v>
      </c>
      <c r="G70" s="13">
        <f t="shared" si="2"/>
        <v>20.04</v>
      </c>
      <c r="H70" s="39">
        <v>3</v>
      </c>
      <c r="I70" s="40" t="s">
        <v>107</v>
      </c>
    </row>
    <row r="71" spans="1:9" x14ac:dyDescent="0.2">
      <c r="A71" s="38">
        <v>45792</v>
      </c>
      <c r="B71" s="10" t="s">
        <v>71</v>
      </c>
      <c r="C71" s="10" t="s">
        <v>9</v>
      </c>
      <c r="D71" s="11" t="s">
        <v>79</v>
      </c>
      <c r="E71" s="10" t="s">
        <v>8</v>
      </c>
      <c r="F71" s="47">
        <v>949.46</v>
      </c>
      <c r="G71" s="13">
        <f t="shared" si="2"/>
        <v>135.63714285714286</v>
      </c>
      <c r="H71" s="39">
        <v>4</v>
      </c>
      <c r="I71" s="40" t="s">
        <v>108</v>
      </c>
    </row>
    <row r="72" spans="1:9" x14ac:dyDescent="0.2">
      <c r="A72" s="38">
        <v>45792</v>
      </c>
      <c r="B72" s="10" t="s">
        <v>71</v>
      </c>
      <c r="C72" s="10" t="s">
        <v>9</v>
      </c>
      <c r="D72" s="11" t="s">
        <v>80</v>
      </c>
      <c r="E72" s="10" t="s">
        <v>8</v>
      </c>
      <c r="F72" s="47">
        <v>116.51</v>
      </c>
      <c r="G72" s="13">
        <f t="shared" si="2"/>
        <v>16.644285714285715</v>
      </c>
      <c r="H72" s="39">
        <v>4</v>
      </c>
      <c r="I72" s="40" t="s">
        <v>108</v>
      </c>
    </row>
    <row r="73" spans="1:9" x14ac:dyDescent="0.2">
      <c r="A73" s="38">
        <v>45792</v>
      </c>
      <c r="B73" s="10" t="s">
        <v>71</v>
      </c>
      <c r="C73" s="10" t="s">
        <v>9</v>
      </c>
      <c r="D73" s="11" t="s">
        <v>90</v>
      </c>
      <c r="E73" s="10" t="s">
        <v>101</v>
      </c>
      <c r="F73" s="47">
        <v>157.06</v>
      </c>
      <c r="G73" s="13">
        <f t="shared" si="2"/>
        <v>22.437142857142856</v>
      </c>
      <c r="H73" s="39" t="s">
        <v>104</v>
      </c>
      <c r="I73" s="40" t="s">
        <v>111</v>
      </c>
    </row>
    <row r="74" spans="1:9" x14ac:dyDescent="0.2">
      <c r="A74" s="38">
        <v>45792</v>
      </c>
      <c r="B74" s="10" t="s">
        <v>71</v>
      </c>
      <c r="C74" s="10" t="s">
        <v>9</v>
      </c>
      <c r="D74" s="11" t="s">
        <v>96</v>
      </c>
      <c r="E74" s="10" t="s">
        <v>8</v>
      </c>
      <c r="F74" s="47">
        <v>26.01</v>
      </c>
      <c r="G74" s="13">
        <f t="shared" si="2"/>
        <v>3.7157142857142857</v>
      </c>
      <c r="H74" s="39" t="s">
        <v>104</v>
      </c>
      <c r="I74" s="40" t="s">
        <v>111</v>
      </c>
    </row>
    <row r="75" spans="1:9" x14ac:dyDescent="0.2">
      <c r="A75" s="38">
        <v>45792</v>
      </c>
      <c r="B75" s="10" t="s">
        <v>71</v>
      </c>
      <c r="C75" s="10" t="s">
        <v>9</v>
      </c>
      <c r="D75" s="11" t="s">
        <v>95</v>
      </c>
      <c r="E75" s="10" t="s">
        <v>101</v>
      </c>
      <c r="F75" s="47">
        <v>62.26</v>
      </c>
      <c r="G75" s="13">
        <f t="shared" si="2"/>
        <v>8.8942857142857132</v>
      </c>
      <c r="H75" s="39" t="s">
        <v>104</v>
      </c>
      <c r="I75" s="40" t="s">
        <v>111</v>
      </c>
    </row>
    <row r="76" spans="1:9" x14ac:dyDescent="0.2">
      <c r="A76" s="38">
        <v>45792</v>
      </c>
      <c r="B76" s="10" t="s">
        <v>71</v>
      </c>
      <c r="C76" s="10" t="s">
        <v>9</v>
      </c>
      <c r="D76" s="11" t="s">
        <v>94</v>
      </c>
      <c r="E76" s="10" t="s">
        <v>10</v>
      </c>
      <c r="F76" s="47">
        <v>151.04</v>
      </c>
      <c r="G76" s="13">
        <f t="shared" si="2"/>
        <v>21.577142857142857</v>
      </c>
      <c r="H76" s="39" t="s">
        <v>104</v>
      </c>
      <c r="I76" s="40" t="s">
        <v>111</v>
      </c>
    </row>
    <row r="77" spans="1:9" x14ac:dyDescent="0.2">
      <c r="A77" s="38">
        <v>45792</v>
      </c>
      <c r="B77" s="10" t="s">
        <v>71</v>
      </c>
      <c r="C77" s="10" t="s">
        <v>9</v>
      </c>
      <c r="D77" s="11" t="s">
        <v>91</v>
      </c>
      <c r="E77" s="10" t="s">
        <v>10</v>
      </c>
      <c r="F77" s="47">
        <v>113.76</v>
      </c>
      <c r="G77" s="13">
        <f t="shared" si="2"/>
        <v>16.251428571428573</v>
      </c>
      <c r="H77" s="39" t="s">
        <v>104</v>
      </c>
      <c r="I77" s="40" t="s">
        <v>111</v>
      </c>
    </row>
    <row r="78" spans="1:9" x14ac:dyDescent="0.2">
      <c r="A78" s="38">
        <v>45792</v>
      </c>
      <c r="B78" s="10" t="s">
        <v>71</v>
      </c>
      <c r="C78" s="10" t="s">
        <v>9</v>
      </c>
      <c r="D78" s="11" t="s">
        <v>92</v>
      </c>
      <c r="E78" s="10" t="s">
        <v>10</v>
      </c>
      <c r="F78" s="47">
        <v>72.760000000000005</v>
      </c>
      <c r="G78" s="13">
        <f t="shared" si="2"/>
        <v>10.394285714285715</v>
      </c>
      <c r="H78" s="39" t="s">
        <v>104</v>
      </c>
      <c r="I78" s="40" t="s">
        <v>111</v>
      </c>
    </row>
    <row r="79" spans="1:9" x14ac:dyDescent="0.2">
      <c r="A79" s="38">
        <v>45792</v>
      </c>
      <c r="B79" s="10" t="s">
        <v>71</v>
      </c>
      <c r="C79" s="10" t="s">
        <v>9</v>
      </c>
      <c r="D79" s="11" t="s">
        <v>93</v>
      </c>
      <c r="E79" s="10" t="s">
        <v>10</v>
      </c>
      <c r="F79" s="47">
        <v>140.28</v>
      </c>
      <c r="G79" s="13">
        <f t="shared" si="2"/>
        <v>20.04</v>
      </c>
      <c r="H79" s="39" t="s">
        <v>104</v>
      </c>
      <c r="I79" s="40" t="s">
        <v>111</v>
      </c>
    </row>
    <row r="80" spans="1:9" x14ac:dyDescent="0.2">
      <c r="A80" s="38">
        <v>45792</v>
      </c>
      <c r="B80" s="10" t="s">
        <v>71</v>
      </c>
      <c r="C80" s="10" t="s">
        <v>9</v>
      </c>
      <c r="D80" s="11" t="s">
        <v>13</v>
      </c>
      <c r="E80" s="10"/>
      <c r="F80" s="47">
        <v>314.25</v>
      </c>
      <c r="G80" s="13">
        <f t="shared" si="2"/>
        <v>44.892857142857146</v>
      </c>
      <c r="H80" s="39">
        <v>4</v>
      </c>
      <c r="I80" s="40" t="s">
        <v>108</v>
      </c>
    </row>
    <row r="81" spans="1:9" x14ac:dyDescent="0.2">
      <c r="A81" s="38">
        <v>45792</v>
      </c>
      <c r="B81" s="10" t="s">
        <v>71</v>
      </c>
      <c r="C81" s="10" t="s">
        <v>9</v>
      </c>
      <c r="D81" s="11" t="s">
        <v>81</v>
      </c>
      <c r="E81" s="10" t="s">
        <v>10</v>
      </c>
      <c r="F81" s="47">
        <v>221.18</v>
      </c>
      <c r="G81" s="13">
        <f t="shared" si="2"/>
        <v>31.59714285714286</v>
      </c>
      <c r="H81" s="39">
        <v>4</v>
      </c>
      <c r="I81" s="40" t="s">
        <v>108</v>
      </c>
    </row>
    <row r="82" spans="1:9" x14ac:dyDescent="0.2">
      <c r="A82" s="38">
        <v>45792</v>
      </c>
      <c r="B82" s="10" t="s">
        <v>71</v>
      </c>
      <c r="C82" s="10" t="s">
        <v>9</v>
      </c>
      <c r="D82" s="11" t="s">
        <v>97</v>
      </c>
      <c r="E82" s="10" t="s">
        <v>101</v>
      </c>
      <c r="F82" s="47">
        <v>537.28</v>
      </c>
      <c r="G82" s="13">
        <f t="shared" si="2"/>
        <v>76.754285714285714</v>
      </c>
      <c r="H82" s="39" t="s">
        <v>104</v>
      </c>
      <c r="I82" s="40" t="s">
        <v>111</v>
      </c>
    </row>
    <row r="83" spans="1:9" x14ac:dyDescent="0.2">
      <c r="A83" s="38">
        <v>45792</v>
      </c>
      <c r="B83" s="10" t="s">
        <v>71</v>
      </c>
      <c r="C83" s="10" t="s">
        <v>9</v>
      </c>
      <c r="D83" s="11" t="s">
        <v>82</v>
      </c>
      <c r="E83" s="10" t="s">
        <v>8</v>
      </c>
      <c r="F83" s="47">
        <v>88.39</v>
      </c>
      <c r="G83" s="13">
        <f t="shared" si="2"/>
        <v>12.627142857142857</v>
      </c>
      <c r="H83" s="39" t="s">
        <v>104</v>
      </c>
      <c r="I83" s="40" t="s">
        <v>111</v>
      </c>
    </row>
    <row r="84" spans="1:9" x14ac:dyDescent="0.2">
      <c r="A84" s="38">
        <v>45792</v>
      </c>
      <c r="B84" s="10" t="s">
        <v>71</v>
      </c>
      <c r="C84" s="10" t="s">
        <v>9</v>
      </c>
      <c r="D84" s="11" t="s">
        <v>82</v>
      </c>
      <c r="E84" s="10" t="s">
        <v>8</v>
      </c>
      <c r="F84" s="47">
        <v>60.59</v>
      </c>
      <c r="G84" s="13">
        <f t="shared" si="2"/>
        <v>8.6557142857142857</v>
      </c>
      <c r="H84" s="39" t="s">
        <v>102</v>
      </c>
      <c r="I84" s="40" t="s">
        <v>109</v>
      </c>
    </row>
    <row r="85" spans="1:9" x14ac:dyDescent="0.2">
      <c r="A85" s="38">
        <v>45792</v>
      </c>
      <c r="B85" s="10" t="s">
        <v>71</v>
      </c>
      <c r="C85" s="10" t="s">
        <v>9</v>
      </c>
      <c r="D85" s="11" t="s">
        <v>74</v>
      </c>
      <c r="E85" s="10" t="s">
        <v>8</v>
      </c>
      <c r="F85" s="47">
        <v>331.92</v>
      </c>
      <c r="G85" s="13">
        <f t="shared" si="2"/>
        <v>47.417142857142856</v>
      </c>
      <c r="H85" s="39">
        <v>2</v>
      </c>
      <c r="I85" s="40" t="s">
        <v>106</v>
      </c>
    </row>
    <row r="86" spans="1:9" x14ac:dyDescent="0.2">
      <c r="A86" s="38">
        <v>45792</v>
      </c>
      <c r="B86" s="10" t="s">
        <v>71</v>
      </c>
      <c r="C86" s="10" t="s">
        <v>9</v>
      </c>
      <c r="D86" s="11" t="s">
        <v>73</v>
      </c>
      <c r="E86" s="10" t="s">
        <v>8</v>
      </c>
      <c r="F86" s="47">
        <v>234.69</v>
      </c>
      <c r="G86" s="13">
        <f t="shared" si="2"/>
        <v>33.527142857142856</v>
      </c>
      <c r="H86" s="39">
        <v>2</v>
      </c>
      <c r="I86" s="40" t="s">
        <v>106</v>
      </c>
    </row>
    <row r="87" spans="1:9" x14ac:dyDescent="0.2">
      <c r="A87" s="38">
        <v>45792</v>
      </c>
      <c r="B87" s="10" t="s">
        <v>71</v>
      </c>
      <c r="C87" s="10" t="s">
        <v>9</v>
      </c>
      <c r="D87" s="11" t="s">
        <v>75</v>
      </c>
      <c r="E87" s="10" t="s">
        <v>8</v>
      </c>
      <c r="F87" s="47">
        <v>192.46</v>
      </c>
      <c r="G87" s="13">
        <f t="shared" si="2"/>
        <v>27.494285714285716</v>
      </c>
      <c r="H87" s="39">
        <v>2</v>
      </c>
      <c r="I87" s="40" t="s">
        <v>106</v>
      </c>
    </row>
    <row r="88" spans="1:9" x14ac:dyDescent="0.2">
      <c r="A88" s="38">
        <v>45792</v>
      </c>
      <c r="B88" s="10" t="s">
        <v>71</v>
      </c>
      <c r="C88" s="10" t="s">
        <v>9</v>
      </c>
      <c r="D88" s="11" t="s">
        <v>76</v>
      </c>
      <c r="E88" s="10" t="s">
        <v>8</v>
      </c>
      <c r="F88" s="47">
        <v>181.62</v>
      </c>
      <c r="G88" s="13">
        <f t="shared" si="2"/>
        <v>25.945714285714285</v>
      </c>
      <c r="H88" s="39">
        <v>2</v>
      </c>
      <c r="I88" s="40" t="s">
        <v>106</v>
      </c>
    </row>
    <row r="89" spans="1:9" x14ac:dyDescent="0.2">
      <c r="A89" s="38">
        <v>45792</v>
      </c>
      <c r="B89" s="10" t="s">
        <v>71</v>
      </c>
      <c r="C89" s="10" t="s">
        <v>9</v>
      </c>
      <c r="D89" s="11" t="s">
        <v>84</v>
      </c>
      <c r="E89" s="10" t="s">
        <v>10</v>
      </c>
      <c r="F89" s="47">
        <v>153.02000000000001</v>
      </c>
      <c r="G89" s="13">
        <f t="shared" si="2"/>
        <v>21.860000000000003</v>
      </c>
      <c r="H89" s="39" t="s">
        <v>102</v>
      </c>
      <c r="I89" s="40" t="s">
        <v>109</v>
      </c>
    </row>
    <row r="90" spans="1:9" x14ac:dyDescent="0.2">
      <c r="A90" s="38">
        <v>45792</v>
      </c>
      <c r="B90" s="10" t="s">
        <v>71</v>
      </c>
      <c r="C90" s="10" t="s">
        <v>9</v>
      </c>
      <c r="D90" s="11" t="s">
        <v>83</v>
      </c>
      <c r="E90" s="10" t="s">
        <v>10</v>
      </c>
      <c r="F90" s="47">
        <v>157.76</v>
      </c>
      <c r="G90" s="13">
        <f t="shared" si="2"/>
        <v>22.537142857142857</v>
      </c>
      <c r="H90" s="39" t="s">
        <v>102</v>
      </c>
      <c r="I90" s="40" t="s">
        <v>109</v>
      </c>
    </row>
    <row r="91" spans="1:9" x14ac:dyDescent="0.2">
      <c r="A91" s="38">
        <v>45792</v>
      </c>
      <c r="B91" s="10" t="s">
        <v>71</v>
      </c>
      <c r="C91" s="10" t="s">
        <v>9</v>
      </c>
      <c r="D91" s="11" t="s">
        <v>72</v>
      </c>
      <c r="E91" s="10" t="s">
        <v>8</v>
      </c>
      <c r="F91" s="47">
        <v>130.99</v>
      </c>
      <c r="G91" s="13">
        <f t="shared" si="2"/>
        <v>18.712857142857143</v>
      </c>
      <c r="H91" s="39">
        <v>1</v>
      </c>
      <c r="I91" s="40" t="s">
        <v>122</v>
      </c>
    </row>
    <row r="92" spans="1:9" x14ac:dyDescent="0.2">
      <c r="A92" s="38">
        <v>45792</v>
      </c>
      <c r="B92" s="10" t="s">
        <v>71</v>
      </c>
      <c r="C92" s="10" t="s">
        <v>9</v>
      </c>
      <c r="D92" s="11" t="s">
        <v>98</v>
      </c>
      <c r="E92" s="10" t="s">
        <v>8</v>
      </c>
      <c r="F92" s="47">
        <v>161.47999999999999</v>
      </c>
      <c r="G92" s="13">
        <f t="shared" si="2"/>
        <v>23.068571428571428</v>
      </c>
      <c r="H92" s="39" t="s">
        <v>105</v>
      </c>
      <c r="I92" s="40" t="s">
        <v>122</v>
      </c>
    </row>
    <row r="93" spans="1:9" x14ac:dyDescent="0.2">
      <c r="A93" s="38">
        <v>45792</v>
      </c>
      <c r="B93" s="10" t="s">
        <v>71</v>
      </c>
      <c r="C93" s="10" t="s">
        <v>9</v>
      </c>
      <c r="D93" s="11" t="s">
        <v>99</v>
      </c>
      <c r="E93" s="10" t="s">
        <v>10</v>
      </c>
      <c r="F93" s="47">
        <v>112.48</v>
      </c>
      <c r="G93" s="13">
        <f t="shared" si="2"/>
        <v>16.068571428571428</v>
      </c>
      <c r="H93" s="39" t="s">
        <v>105</v>
      </c>
      <c r="I93" s="40" t="s">
        <v>122</v>
      </c>
    </row>
  </sheetData>
  <autoFilter ref="A1:I43" xr:uid="{24861374-5DFC-4F49-B6A1-3916DA1F7E0F}"/>
  <sortState xmlns:xlrd2="http://schemas.microsoft.com/office/spreadsheetml/2017/richdata2" ref="A28:I28">
    <sortCondition descending="1" ref="A28"/>
  </sortState>
  <phoneticPr fontId="10" type="noConversion"/>
  <pageMargins left="0.23622047244094491" right="0.23622047244094491" top="0.74803149606299213" bottom="0.74803149606299213" header="0.31496062992125984" footer="0.31496062992125984"/>
  <pageSetup paperSize="9" scale="54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7428B99808C542BF5C9E13DC84BF5B" ma:contentTypeVersion="12" ma:contentTypeDescription="Een nieuw document maken." ma:contentTypeScope="" ma:versionID="1f814ec3bdc4919ec535325e79efca0c">
  <xsd:schema xmlns:xsd="http://www.w3.org/2001/XMLSchema" xmlns:xs="http://www.w3.org/2001/XMLSchema" xmlns:p="http://schemas.microsoft.com/office/2006/metadata/properties" xmlns:ns3="140869fb-b198-4b7d-9c5e-eadcb1c883a9" targetNamespace="http://schemas.microsoft.com/office/2006/metadata/properties" ma:root="true" ma:fieldsID="489382fae350c52bfd1b2dbb4dd05ad0" ns3:_="">
    <xsd:import namespace="140869fb-b198-4b7d-9c5e-eadcb1c883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869fb-b198-4b7d-9c5e-eadcb1c88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B5BFCE-34A8-4B64-9329-DB3F4458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869fb-b198-4b7d-9c5e-eadcb1c883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450ACA-25BC-45DB-B7AC-F47261CDD4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D8AB8E-5AB8-474D-98BF-A9551B5AAF84}">
  <ds:schemaRefs>
    <ds:schemaRef ds:uri="http://purl.org/dc/terms/"/>
    <ds:schemaRef ds:uri="http://schemas.openxmlformats.org/package/2006/metadata/core-properties"/>
    <ds:schemaRef ds:uri="140869fb-b198-4b7d-9c5e-eadcb1c883a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Verkorte Versie</vt:lpstr>
      <vt:lpstr>'Verkorte Versie'!Afdrukbereik</vt:lpstr>
    </vt:vector>
  </TitlesOfParts>
  <Company>CNB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CNB Intranet</dc:title>
  <dc:creator>jvruiten</dc:creator>
  <cp:lastModifiedBy>Antoinette Stroombergen</cp:lastModifiedBy>
  <cp:lastPrinted>2023-03-13T10:16:37Z</cp:lastPrinted>
  <dcterms:created xsi:type="dcterms:W3CDTF">1997-12-15T09:58:01Z</dcterms:created>
  <dcterms:modified xsi:type="dcterms:W3CDTF">2025-04-18T08:42:44Z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0x010100087428B99808C542BF5C9E13DC84BF5B</vt:lpwstr>
  </property>
</Properties>
</file>